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мья\Desktop\Мышка\Питание\Ежедневное меню 2-6 декабря\"/>
    </mc:Choice>
  </mc:AlternateContent>
  <xr:revisionPtr revIDLastSave="0" documentId="13_ncr:1_{E00578AF-3CB8-4A58-B01A-D953B503B8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G195" i="1" l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<sst xmlns="http://schemas.openxmlformats.org/spreadsheetml/2006/main" count="422" uniqueCount="159">
  <si>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</si>
  <si>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</si>
  <si>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</si>
  <si>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</si>
  <si>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</si>
  <si>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</si>
  <si>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</si>
  <si>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</si>
  <si>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</si>
  <si>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</si>
  <si>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</si>
  <si>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</si>
  <si>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</si>
  <si>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</si>
  <si>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</si>
  <si>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</si>
  <si>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</si>
  <si>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</si>
  <si>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</si>
  <si>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</si>
  <si>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</si>
  <si>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</si>
  <si>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</si>
  <si>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</si>
  <si>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</si>
  <si>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</si>
  <si>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</si>
  <si>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</si>
  <si>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</si>
  <si>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</si>
  <si>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</si>
  <si>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</si>
  <si>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</si>
  <si>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</si>
  <si>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</si>
  <si>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</si>
  <si>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</si>
  <si>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</si>
  <si>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</si>
  <si>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</si>
  <si>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</si>
  <si>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</si>
  <si>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</si>
  <si>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</si>
  <si>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</si>
  <si>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</si>
  <si>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</si>
  <si>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</si>
  <si>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</si>
  <si>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</si>
  <si>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</si>
  <si>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</si>
  <si>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</si>
  <si>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</si>
  <si>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</si>
  <si>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</si>
  <si>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</si>
  <si>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</si>
  <si>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</si>
  <si>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</si>
  <si>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</si>
  <si>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</si>
  <si>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</si>
  <si>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</si>
  <si>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</si>
  <si>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</si>
  <si>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</si>
  <si>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</si>
  <si>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</si>
  <si>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</si>
  <si>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</si>
  <si>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</si>
  <si>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</si>
  <si>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</si>
  <si>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</si>
  <si>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</si>
  <si>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</si>
  <si>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</si>
  <si>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</si>
  <si>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</si>
  <si>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</si>
  <si>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</si>
  <si>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</si>
  <si>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</si>
  <si>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</si>
  <si>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</si>
  <si>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</si>
  <si>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</si>
  <si>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</si>
  <si>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</si>
  <si>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</si>
  <si>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</si>
  <si>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 xml:space="preserve"> №109, 2013</t>
  </si>
  <si>
    <t>№6, 2000</t>
  </si>
  <si>
    <t>№124, 2004</t>
  </si>
  <si>
    <t>Щи из свежей капусты с картофелем со сметаной</t>
  </si>
  <si>
    <t xml:space="preserve">Омлет с сыром 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</si>
  <si>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</si>
  <si>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</si>
  <si>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</si>
  <si>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</si>
  <si>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</si>
  <si>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</si>
  <si>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</si>
  <si>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</si>
  <si>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</si>
  <si>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</si>
  <si>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</si>
  <si>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</si>
  <si>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</si>
  <si>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</si>
  <si>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</si>
  <si>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</si>
  <si>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</si>
  <si>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</si>
  <si>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</si>
  <si>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</si>
  <si>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</si>
  <si>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</si>
  <si>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</si>
  <si>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</si>
  <si>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</si>
  <si>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</si>
  <si>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</si>
  <si>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</si>
  <si>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</si>
  <si>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</si>
  <si>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</si>
  <si>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</si>
  <si>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</si>
  <si>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</si>
  <si>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</si>
  <si>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</si>
  <si>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</si>
  <si>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</si>
  <si>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</si>
  <si>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</si>
  <si>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</si>
  <si>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</si>
  <si>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</si>
  <si>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</si>
  <si>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</si>
  <si>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</si>
  <si>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</si>
  <si>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</si>
  <si>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</si>
  <si>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</si>
  <si>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</si>
  <si>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</si>
  <si>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</si>
  <si>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</si>
  <si>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</si>
  <si>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</si>
  <si>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</si>
  <si>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</si>
  <si>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</si>
  <si>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Директор</t>
  </si>
  <si>
    <t>Загорулько Н.А.</t>
  </si>
  <si>
    <t>МБОУ гимназия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</si>
</sst>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selection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158</v>
      </c>
      <c r="D1" s="57"/>
      <c r="E1" s="57"/>
      <c r="F1" s="12" t="s">
        <v>16</v>
      </c>
      <c r="G1" s="2" t="s">
        <v>17</v>
      </c>
      <c r="H1" s="58" t="s">
        <v>156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157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153</v>
      </c>
      <c r="F6" s="40">
        <v>155</v>
      </c>
      <c r="G6" s="40">
        <v>5.3</v>
      </c>
      <c r="H6" s="40">
        <v>9.9</v>
      </c>
      <c r="I6" s="41">
        <v>24.5</v>
      </c>
      <c r="J6" s="40">
        <v>208.1</v>
      </c>
      <c r="K6" s="41" t="s">
        <v>103</v>
      </c>
      <c r="L6" s="40">
        <v>33</v>
      </c>
    </row>
    <row r="7" spans="1:12" ht="26.4" x14ac:dyDescent="0.3">
      <c r="A7" s="23"/>
      <c r="B7" s="15"/>
      <c r="C7" s="11"/>
      <c r="D7" s="6"/>
      <c r="E7" s="42" t="s">
        <v>101</v>
      </c>
      <c r="F7" s="43">
        <v>15</v>
      </c>
      <c r="G7" s="43">
        <v>3</v>
      </c>
      <c r="H7" s="43">
        <v>3</v>
      </c>
      <c r="I7" s="43">
        <v>0</v>
      </c>
      <c r="J7" s="43">
        <v>38.799999999999997</v>
      </c>
      <c r="K7" s="44" t="s">
        <v>102</v>
      </c>
      <c r="L7" s="43">
        <v>19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5</v>
      </c>
    </row>
    <row r="9" spans="1:12" ht="39.6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4.3</v>
      </c>
      <c r="H9" s="43">
        <v>0.6</v>
      </c>
      <c r="I9" s="44">
        <v>26.7</v>
      </c>
      <c r="J9" s="43">
        <v>129</v>
      </c>
      <c r="K9" s="44" t="s">
        <v>41</v>
      </c>
      <c r="L9" s="43">
        <v>6.2</v>
      </c>
    </row>
    <row r="10" spans="1:12" ht="14.4" x14ac:dyDescent="0.3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12.8</v>
      </c>
      <c r="H13" s="19">
        <f t="shared" si="0"/>
        <v>13.5</v>
      </c>
      <c r="I13" s="19">
        <f t="shared" si="0"/>
        <v>74.5</v>
      </c>
      <c r="J13" s="19">
        <f t="shared" si="0"/>
        <v>470.09999999999997</v>
      </c>
      <c r="K13" s="25"/>
      <c r="L13" s="19">
        <f t="shared" ref="L13" si="1">SUM(L6:L12)</f>
        <v>88.2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104</v>
      </c>
      <c r="F14" s="43">
        <v>60</v>
      </c>
      <c r="G14" s="43">
        <v>0.9</v>
      </c>
      <c r="H14" s="43">
        <v>3.1</v>
      </c>
      <c r="I14" s="44">
        <v>6</v>
      </c>
      <c r="J14" s="43">
        <v>55.2</v>
      </c>
      <c r="K14" s="44" t="s">
        <v>86</v>
      </c>
      <c r="L14" s="43">
        <v>15</v>
      </c>
    </row>
    <row r="15" spans="1:12" ht="26.4" x14ac:dyDescent="0.3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22</v>
      </c>
    </row>
    <row r="16" spans="1:12" ht="14.4" x14ac:dyDescent="0.3">
      <c r="A16" s="23"/>
      <c r="B16" s="15"/>
      <c r="C16" s="11"/>
      <c r="D16" s="7" t="s">
        <v>28</v>
      </c>
      <c r="E16" s="42" t="s">
        <v>105</v>
      </c>
      <c r="F16" s="43">
        <v>110</v>
      </c>
      <c r="G16" s="43">
        <v>8.8000000000000007</v>
      </c>
      <c r="H16" s="43">
        <v>11.2</v>
      </c>
      <c r="I16" s="44">
        <v>10.1</v>
      </c>
      <c r="J16" s="43">
        <v>176.7</v>
      </c>
      <c r="K16" s="44" t="s">
        <v>44</v>
      </c>
      <c r="L16" s="43">
        <v>46</v>
      </c>
    </row>
    <row r="17" spans="1:12" ht="26.4" x14ac:dyDescent="0.3">
      <c r="A17" s="23"/>
      <c r="B17" s="15"/>
      <c r="C17" s="11"/>
      <c r="D17" s="7" t="s">
        <v>29</v>
      </c>
      <c r="E17" s="42" t="s">
        <v>142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106</v>
      </c>
      <c r="L17" s="43">
        <v>20</v>
      </c>
    </row>
    <row r="18" spans="1:12" ht="14.4" x14ac:dyDescent="0.3">
      <c r="A18" s="23"/>
      <c r="B18" s="15"/>
      <c r="C18" s="11"/>
      <c r="D18" s="7" t="s">
        <v>30</v>
      </c>
      <c r="E18" s="42" t="s">
        <v>151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9</v>
      </c>
    </row>
    <row r="19" spans="1:12" ht="26.4" x14ac:dyDescent="0.3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</v>
      </c>
    </row>
    <row r="20" spans="1:12" ht="26.4" x14ac:dyDescent="0.3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3.2</v>
      </c>
    </row>
    <row r="21" spans="1:12" ht="26.4" x14ac:dyDescent="0.3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22.599999999999998</v>
      </c>
      <c r="H23" s="19">
        <f t="shared" si="2"/>
        <v>25.899999999999995</v>
      </c>
      <c r="I23" s="19">
        <f t="shared" si="2"/>
        <v>122.10000000000001</v>
      </c>
      <c r="J23" s="19">
        <f t="shared" si="2"/>
        <v>811.8</v>
      </c>
      <c r="K23" s="25"/>
      <c r="L23" s="19">
        <f t="shared" ref="L23" si="3">SUM(L14:L22)</f>
        <v>137.19999999999999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1447</v>
      </c>
      <c r="G24" s="32">
        <f t="shared" ref="G24:J24" si="4">G13+G23</f>
        <v>35.4</v>
      </c>
      <c r="H24" s="32">
        <f t="shared" si="4"/>
        <v>39.399999999999991</v>
      </c>
      <c r="I24" s="32">
        <f t="shared" si="4"/>
        <v>196.60000000000002</v>
      </c>
      <c r="J24" s="32">
        <f t="shared" si="4"/>
        <v>1281.8999999999999</v>
      </c>
      <c r="K24" s="32"/>
      <c r="L24" s="32">
        <f t="shared" ref="L24" si="5">L13+L23</f>
        <v>225.39999999999998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68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8</v>
      </c>
    </row>
    <row r="28" spans="1:12" ht="39.6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4.3</v>
      </c>
      <c r="H28" s="43">
        <v>0.6</v>
      </c>
      <c r="I28" s="44">
        <v>26.7</v>
      </c>
      <c r="J28" s="43">
        <v>129</v>
      </c>
      <c r="K28" s="44" t="s">
        <v>41</v>
      </c>
      <c r="L28" s="43">
        <v>6.2</v>
      </c>
    </row>
    <row r="29" spans="1:12" ht="26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27.9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107.2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100</v>
      </c>
      <c r="G33" s="43">
        <v>1.3</v>
      </c>
      <c r="H33" s="43">
        <v>8.9</v>
      </c>
      <c r="I33" s="44">
        <v>6</v>
      </c>
      <c r="J33" s="43">
        <v>109.1</v>
      </c>
      <c r="K33" s="44" t="s">
        <v>44</v>
      </c>
      <c r="L33" s="43">
        <v>27</v>
      </c>
    </row>
    <row r="34" spans="1:12" ht="26.4" x14ac:dyDescent="0.3">
      <c r="A34" s="14"/>
      <c r="B34" s="15"/>
      <c r="C34" s="11"/>
      <c r="D34" s="7" t="s">
        <v>27</v>
      </c>
      <c r="E34" s="42" t="s">
        <v>63</v>
      </c>
      <c r="F34" s="43">
        <v>205</v>
      </c>
      <c r="G34" s="43">
        <v>1.6</v>
      </c>
      <c r="H34" s="43">
        <v>4.7</v>
      </c>
      <c r="I34" s="44">
        <v>8.1999999999999993</v>
      </c>
      <c r="J34" s="43">
        <v>81.5</v>
      </c>
      <c r="K34" s="44" t="s">
        <v>64</v>
      </c>
      <c r="L34" s="43">
        <v>23</v>
      </c>
    </row>
    <row r="35" spans="1:12" ht="26.4" x14ac:dyDescent="0.3">
      <c r="A35" s="14"/>
      <c r="B35" s="15"/>
      <c r="C35" s="11"/>
      <c r="D35" s="7" t="s">
        <v>28</v>
      </c>
      <c r="E35" s="42" t="s">
        <v>143</v>
      </c>
      <c r="F35" s="43">
        <v>240</v>
      </c>
      <c r="G35" s="43">
        <v>22.5</v>
      </c>
      <c r="H35" s="43">
        <v>20.2</v>
      </c>
      <c r="I35" s="44">
        <v>22.7</v>
      </c>
      <c r="J35" s="43">
        <v>362.4</v>
      </c>
      <c r="K35" s="44" t="s">
        <v>58</v>
      </c>
      <c r="L35" s="43">
        <v>61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13</v>
      </c>
    </row>
    <row r="38" spans="1:12" ht="26.4" x14ac:dyDescent="0.3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</v>
      </c>
    </row>
    <row r="39" spans="1:12" ht="26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51</v>
      </c>
      <c r="L39" s="43">
        <v>3.2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29.9</v>
      </c>
      <c r="H42" s="19">
        <f t="shared" ref="H42" si="11">SUM(H33:H41)</f>
        <v>34.5</v>
      </c>
      <c r="I42" s="19">
        <f t="shared" ref="I42" si="12">SUM(I33:I41)</f>
        <v>74.400000000000006</v>
      </c>
      <c r="J42" s="19">
        <f t="shared" ref="J42:L42" si="13">SUM(J33:J41)</f>
        <v>727.3</v>
      </c>
      <c r="K42" s="25"/>
      <c r="L42" s="19">
        <f t="shared" si="13"/>
        <v>130.19999999999999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1315</v>
      </c>
      <c r="G43" s="32">
        <f t="shared" ref="G43" si="14">G32+G42</f>
        <v>51.3</v>
      </c>
      <c r="H43" s="32">
        <f t="shared" ref="H43" si="15">H32+H42</f>
        <v>62.4</v>
      </c>
      <c r="I43" s="32">
        <f t="shared" ref="I43" si="16">I32+I42</f>
        <v>117.10000000000001</v>
      </c>
      <c r="J43" s="32">
        <f t="shared" ref="J43:L43" si="17">J32+J42</f>
        <v>1233.8</v>
      </c>
      <c r="K43" s="32"/>
      <c r="L43" s="32">
        <f t="shared" si="17"/>
        <v>237.39999999999998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152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109</v>
      </c>
      <c r="L44" s="40">
        <v>35</v>
      </c>
    </row>
    <row r="45" spans="1:12" ht="26.4" x14ac:dyDescent="0.3">
      <c r="A45" s="23"/>
      <c r="B45" s="15"/>
      <c r="C45" s="11"/>
      <c r="D45" s="6"/>
      <c r="E45" s="42" t="s">
        <v>155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110</v>
      </c>
      <c r="L45" s="43">
        <v>14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12</v>
      </c>
    </row>
    <row r="47" spans="1:12" ht="26.4" x14ac:dyDescent="0.3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3.2</v>
      </c>
    </row>
    <row r="48" spans="1:12" ht="14.4" x14ac:dyDescent="0.3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25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89.2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55</v>
      </c>
      <c r="L52" s="43">
        <v>27</v>
      </c>
    </row>
    <row r="53" spans="1:12" ht="26.4" x14ac:dyDescent="0.3">
      <c r="A53" s="23"/>
      <c r="B53" s="15"/>
      <c r="C53" s="11"/>
      <c r="D53" s="7" t="s">
        <v>27</v>
      </c>
      <c r="E53" s="42" t="s">
        <v>111</v>
      </c>
      <c r="F53" s="43">
        <v>200</v>
      </c>
      <c r="G53" s="43">
        <v>4.0999999999999996</v>
      </c>
      <c r="H53" s="43">
        <v>3.3</v>
      </c>
      <c r="I53" s="44">
        <v>14.4</v>
      </c>
      <c r="J53" s="43">
        <v>103.2</v>
      </c>
      <c r="K53" s="44" t="s">
        <v>60</v>
      </c>
      <c r="L53" s="43">
        <v>14</v>
      </c>
    </row>
    <row r="54" spans="1:12" ht="26.4" x14ac:dyDescent="0.3">
      <c r="A54" s="23"/>
      <c r="B54" s="15"/>
      <c r="C54" s="11"/>
      <c r="D54" s="7" t="s">
        <v>28</v>
      </c>
      <c r="E54" s="42" t="s">
        <v>112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114</v>
      </c>
      <c r="L54" s="43">
        <v>49</v>
      </c>
    </row>
    <row r="55" spans="1:12" ht="26.4" x14ac:dyDescent="0.3">
      <c r="A55" s="23"/>
      <c r="B55" s="15"/>
      <c r="C55" s="11"/>
      <c r="D55" s="7" t="s">
        <v>29</v>
      </c>
      <c r="E55" s="42" t="s">
        <v>144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113</v>
      </c>
      <c r="L55" s="43">
        <v>18</v>
      </c>
    </row>
    <row r="56" spans="1:12" ht="26.4" x14ac:dyDescent="0.3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10</v>
      </c>
    </row>
    <row r="57" spans="1:12" ht="26.4" x14ac:dyDescent="0.3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49</v>
      </c>
      <c r="L57" s="43">
        <v>3</v>
      </c>
    </row>
    <row r="58" spans="1:12" ht="26.4" x14ac:dyDescent="0.3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51</v>
      </c>
      <c r="L58" s="43">
        <v>3.2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28.400000000000002</v>
      </c>
      <c r="H61" s="19">
        <f t="shared" ref="H61" si="23">SUM(H52:H60)</f>
        <v>25.399999999999995</v>
      </c>
      <c r="I61" s="19">
        <f t="shared" ref="I61" si="24">SUM(I52:I60)</f>
        <v>100.9</v>
      </c>
      <c r="J61" s="19">
        <f t="shared" ref="J61:L61" si="25">SUM(J52:J60)</f>
        <v>746.2</v>
      </c>
      <c r="K61" s="25"/>
      <c r="L61" s="19">
        <f t="shared" si="25"/>
        <v>124.2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1420</v>
      </c>
      <c r="G62" s="32">
        <f t="shared" ref="G62" si="26">G51+G61</f>
        <v>48.1</v>
      </c>
      <c r="H62" s="32">
        <f t="shared" ref="H62" si="27">H51+H61</f>
        <v>52.8</v>
      </c>
      <c r="I62" s="32">
        <f t="shared" ref="I62" si="28">I51+I61</f>
        <v>187.60000000000002</v>
      </c>
      <c r="J62" s="32">
        <f t="shared" ref="J62:L62" si="29">J51+J61</f>
        <v>1417.2000000000003</v>
      </c>
      <c r="K62" s="32"/>
      <c r="L62" s="32">
        <f t="shared" si="29"/>
        <v>213.4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154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85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3</v>
      </c>
    </row>
    <row r="66" spans="1:12" ht="39.6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4.3</v>
      </c>
      <c r="H66" s="43">
        <v>0.6</v>
      </c>
      <c r="I66" s="44">
        <v>26.7</v>
      </c>
      <c r="J66" s="43">
        <v>129</v>
      </c>
      <c r="K66" s="44" t="s">
        <v>41</v>
      </c>
      <c r="L66" s="43">
        <v>6.2</v>
      </c>
    </row>
    <row r="67" spans="1:12" ht="26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35.299999999999997</v>
      </c>
      <c r="H70" s="19">
        <f t="shared" ref="H70" si="31">SUM(H63:H69)</f>
        <v>15.399999999999999</v>
      </c>
      <c r="I70" s="19">
        <f t="shared" ref="I70" si="32">SUM(I63:I69)</f>
        <v>70.899999999999991</v>
      </c>
      <c r="J70" s="19">
        <f t="shared" ref="J70:L70" si="33">SUM(J63:J69)</f>
        <v>563.1</v>
      </c>
      <c r="K70" s="25"/>
      <c r="L70" s="19">
        <f t="shared" si="33"/>
        <v>119.2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0.7</v>
      </c>
      <c r="H71" s="43">
        <v>5.3</v>
      </c>
      <c r="I71" s="44">
        <v>4.9000000000000004</v>
      </c>
      <c r="J71" s="43">
        <v>70.599999999999994</v>
      </c>
      <c r="K71" s="44" t="s">
        <v>75</v>
      </c>
      <c r="L71" s="43">
        <v>10</v>
      </c>
    </row>
    <row r="72" spans="1:12" ht="26.4" x14ac:dyDescent="0.3">
      <c r="A72" s="23"/>
      <c r="B72" s="15"/>
      <c r="C72" s="11"/>
      <c r="D72" s="7" t="s">
        <v>27</v>
      </c>
      <c r="E72" s="42" t="s">
        <v>56</v>
      </c>
      <c r="F72" s="43">
        <v>205</v>
      </c>
      <c r="G72" s="43">
        <v>1.5</v>
      </c>
      <c r="H72" s="43">
        <v>3.9</v>
      </c>
      <c r="I72" s="44">
        <v>9.6</v>
      </c>
      <c r="J72" s="43">
        <v>80.099999999999994</v>
      </c>
      <c r="K72" s="44" t="s">
        <v>57</v>
      </c>
      <c r="L72" s="43">
        <v>16</v>
      </c>
    </row>
    <row r="73" spans="1:12" ht="26.4" x14ac:dyDescent="0.3">
      <c r="A73" s="23"/>
      <c r="B73" s="15"/>
      <c r="C73" s="11"/>
      <c r="D73" s="7" t="s">
        <v>28</v>
      </c>
      <c r="E73" s="42" t="s">
        <v>116</v>
      </c>
      <c r="F73" s="43">
        <v>90</v>
      </c>
      <c r="G73" s="43">
        <v>13.2</v>
      </c>
      <c r="H73" s="43">
        <v>13.9</v>
      </c>
      <c r="I73" s="44">
        <v>12.6</v>
      </c>
      <c r="J73" s="43">
        <v>228.1</v>
      </c>
      <c r="K73" s="44" t="s">
        <v>117</v>
      </c>
      <c r="L73" s="43">
        <v>43</v>
      </c>
    </row>
    <row r="74" spans="1:12" ht="26.4" x14ac:dyDescent="0.3">
      <c r="A74" s="23"/>
      <c r="B74" s="15"/>
      <c r="C74" s="11"/>
      <c r="D74" s="7" t="s">
        <v>29</v>
      </c>
      <c r="E74" s="42" t="s">
        <v>115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113</v>
      </c>
      <c r="L74" s="43">
        <v>23</v>
      </c>
    </row>
    <row r="75" spans="1:12" ht="26.4" x14ac:dyDescent="0.3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8</v>
      </c>
    </row>
    <row r="76" spans="1:12" ht="26.4" x14ac:dyDescent="0.3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</v>
      </c>
    </row>
    <row r="77" spans="1:12" ht="26.4" x14ac:dyDescent="0.3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3.2</v>
      </c>
    </row>
    <row r="78" spans="1:12" ht="26.4" x14ac:dyDescent="0.3">
      <c r="A78" s="23"/>
      <c r="B78" s="15"/>
      <c r="C78" s="11"/>
      <c r="D78" s="51" t="s">
        <v>24</v>
      </c>
      <c r="E78" s="42" t="s">
        <v>52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23.8</v>
      </c>
      <c r="H80" s="19">
        <f t="shared" ref="H80" si="35">SUM(H71:H79)</f>
        <v>28.299999999999997</v>
      </c>
      <c r="I80" s="19">
        <f t="shared" ref="I80" si="36">SUM(I71:I79)</f>
        <v>92.000000000000014</v>
      </c>
      <c r="J80" s="19">
        <f t="shared" ref="J80:L80" si="37">SUM(J71:J79)</f>
        <v>718.8</v>
      </c>
      <c r="K80" s="25"/>
      <c r="L80" s="19">
        <f t="shared" si="37"/>
        <v>131.19999999999999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1395</v>
      </c>
      <c r="G81" s="32">
        <f t="shared" ref="G81" si="38">G70+G80</f>
        <v>59.099999999999994</v>
      </c>
      <c r="H81" s="32">
        <f t="shared" ref="H81" si="39">H70+H80</f>
        <v>43.699999999999996</v>
      </c>
      <c r="I81" s="32">
        <f t="shared" ref="I81" si="40">I70+I80</f>
        <v>162.9</v>
      </c>
      <c r="J81" s="32">
        <f t="shared" ref="J81:L81" si="41">J70+J80</f>
        <v>1281.9000000000001</v>
      </c>
      <c r="K81" s="32"/>
      <c r="L81" s="32">
        <f t="shared" si="41"/>
        <v>250.39999999999998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145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120</v>
      </c>
      <c r="L82" s="40">
        <v>33</v>
      </c>
    </row>
    <row r="83" spans="1:12" ht="14.4" x14ac:dyDescent="0.3">
      <c r="A83" s="23"/>
      <c r="B83" s="15"/>
      <c r="C83" s="11"/>
      <c r="D83" s="6"/>
      <c r="E83" s="42" t="s">
        <v>118</v>
      </c>
      <c r="F83" s="43">
        <v>50</v>
      </c>
      <c r="G83" s="43">
        <v>2.4</v>
      </c>
      <c r="H83" s="43">
        <v>14.7</v>
      </c>
      <c r="I83" s="43">
        <v>15</v>
      </c>
      <c r="J83" s="43">
        <v>202.5</v>
      </c>
      <c r="K83" s="44" t="s">
        <v>119</v>
      </c>
      <c r="L83" s="43">
        <v>35</v>
      </c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19.3</v>
      </c>
    </row>
    <row r="85" spans="1:12" ht="26.4" x14ac:dyDescent="0.3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3.2</v>
      </c>
    </row>
    <row r="86" spans="1:12" ht="26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66</v>
      </c>
      <c r="L86" s="43">
        <v>19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13.7</v>
      </c>
      <c r="H89" s="19">
        <f t="shared" ref="H89" si="43">SUM(H82:H88)</f>
        <v>25.699999999999996</v>
      </c>
      <c r="I89" s="19">
        <f t="shared" ref="I89" si="44">SUM(I82:I88)</f>
        <v>71.7</v>
      </c>
      <c r="J89" s="19">
        <f t="shared" ref="J89:L89" si="45">SUM(J82:J88)</f>
        <v>572.29999999999995</v>
      </c>
      <c r="K89" s="25"/>
      <c r="L89" s="19">
        <f t="shared" si="45"/>
        <v>109.5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100</v>
      </c>
      <c r="G90" s="43">
        <v>1.2</v>
      </c>
      <c r="H90" s="43">
        <v>9</v>
      </c>
      <c r="I90" s="44">
        <v>10.4</v>
      </c>
      <c r="J90" s="43">
        <v>126.9</v>
      </c>
      <c r="K90" s="52" t="s">
        <v>91</v>
      </c>
      <c r="L90" s="43">
        <v>23.3</v>
      </c>
    </row>
    <row r="91" spans="1:12" ht="14.4" x14ac:dyDescent="0.3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</v>
      </c>
      <c r="H91" s="43">
        <v>4.0999999999999996</v>
      </c>
      <c r="I91" s="44">
        <v>12.4</v>
      </c>
      <c r="J91" s="43">
        <v>93.9</v>
      </c>
      <c r="K91" s="53" t="s">
        <v>46</v>
      </c>
      <c r="L91" s="43">
        <v>18</v>
      </c>
    </row>
    <row r="92" spans="1:12" ht="28.8" x14ac:dyDescent="0.3">
      <c r="A92" s="23"/>
      <c r="B92" s="15"/>
      <c r="C92" s="11"/>
      <c r="D92" s="7" t="s">
        <v>28</v>
      </c>
      <c r="E92" s="42" t="s">
        <v>123</v>
      </c>
      <c r="F92" s="43">
        <v>90</v>
      </c>
      <c r="G92" s="43">
        <v>14.4</v>
      </c>
      <c r="H92" s="43">
        <v>5.7</v>
      </c>
      <c r="I92" s="44">
        <v>2.7</v>
      </c>
      <c r="J92" s="43">
        <v>120.1</v>
      </c>
      <c r="K92" s="54" t="s">
        <v>125</v>
      </c>
      <c r="L92" s="43">
        <v>52</v>
      </c>
    </row>
    <row r="93" spans="1:12" ht="14.4" x14ac:dyDescent="0.3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124</v>
      </c>
      <c r="L93" s="43">
        <v>16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6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49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27.7</v>
      </c>
      <c r="H99" s="19">
        <f t="shared" ref="H99" si="47">SUM(H90:H98)</f>
        <v>24.499999999999996</v>
      </c>
      <c r="I99" s="19">
        <f t="shared" ref="I99" si="48">SUM(I90:I98)</f>
        <v>105.8</v>
      </c>
      <c r="J99" s="19">
        <f t="shared" ref="J99:L99" si="49">SUM(J90:J98)</f>
        <v>753.59999999999991</v>
      </c>
      <c r="K99" s="25"/>
      <c r="L99" s="19">
        <f t="shared" si="49"/>
        <v>121.5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1390</v>
      </c>
      <c r="G100" s="32">
        <f t="shared" ref="G100" si="50">G89+G99</f>
        <v>41.4</v>
      </c>
      <c r="H100" s="32">
        <f t="shared" ref="H100" si="51">H89+H99</f>
        <v>50.199999999999989</v>
      </c>
      <c r="I100" s="32">
        <f t="shared" ref="I100" si="52">I89+I99</f>
        <v>177.5</v>
      </c>
      <c r="J100" s="32">
        <f t="shared" ref="J100:L100" si="53">J89+J99</f>
        <v>1325.8999999999999</v>
      </c>
      <c r="K100" s="32"/>
      <c r="L100" s="32">
        <f t="shared" si="53"/>
        <v>231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127</v>
      </c>
      <c r="L101" s="40">
        <v>47</v>
      </c>
    </row>
    <row r="102" spans="1:12" ht="14.4" x14ac:dyDescent="0.3">
      <c r="A102" s="23"/>
      <c r="B102" s="15"/>
      <c r="C102" s="11"/>
      <c r="D102" s="6"/>
      <c r="E102" s="42" t="s">
        <v>118</v>
      </c>
      <c r="F102" s="43">
        <v>50</v>
      </c>
      <c r="G102" s="43">
        <v>2.4</v>
      </c>
      <c r="H102" s="43">
        <v>14.7</v>
      </c>
      <c r="I102" s="43">
        <v>15</v>
      </c>
      <c r="J102" s="43">
        <v>202.5</v>
      </c>
      <c r="K102" s="44" t="s">
        <v>128</v>
      </c>
      <c r="L102" s="43">
        <v>35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5</v>
      </c>
    </row>
    <row r="104" spans="1:12" ht="26.4" x14ac:dyDescent="0.3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</v>
      </c>
      <c r="H104" s="43">
        <v>0.4</v>
      </c>
      <c r="I104" s="44">
        <v>11.9</v>
      </c>
      <c r="J104" s="43">
        <v>58.7</v>
      </c>
      <c r="K104" s="44" t="s">
        <v>92</v>
      </c>
      <c r="L104" s="43">
        <v>3.2</v>
      </c>
    </row>
    <row r="105" spans="1:12" ht="14.4" x14ac:dyDescent="0.3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14.6</v>
      </c>
      <c r="H108" s="19">
        <f t="shared" si="54"/>
        <v>30.299999999999997</v>
      </c>
      <c r="I108" s="19">
        <f t="shared" si="54"/>
        <v>84.6</v>
      </c>
      <c r="J108" s="19">
        <f t="shared" si="54"/>
        <v>669.80000000000007</v>
      </c>
      <c r="K108" s="25"/>
      <c r="L108" s="19">
        <f t="shared" ref="L108" si="55">SUM(L101:L107)</f>
        <v>115.2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55</v>
      </c>
      <c r="L109" s="43">
        <v>45</v>
      </c>
    </row>
    <row r="110" spans="1:12" ht="14.4" x14ac:dyDescent="0.3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4.0999999999999996</v>
      </c>
      <c r="H110" s="43">
        <v>3.3</v>
      </c>
      <c r="I110" s="44">
        <v>14.4</v>
      </c>
      <c r="J110" s="43">
        <v>103.2</v>
      </c>
      <c r="K110" s="53" t="s">
        <v>60</v>
      </c>
      <c r="L110" s="43">
        <v>14</v>
      </c>
    </row>
    <row r="111" spans="1:12" ht="14.4" x14ac:dyDescent="0.3">
      <c r="A111" s="23"/>
      <c r="B111" s="15"/>
      <c r="C111" s="11"/>
      <c r="D111" s="7" t="s">
        <v>28</v>
      </c>
      <c r="E111" s="42" t="s">
        <v>129</v>
      </c>
      <c r="F111" s="43">
        <v>90</v>
      </c>
      <c r="G111" s="43">
        <v>13</v>
      </c>
      <c r="H111" s="43">
        <v>5.8</v>
      </c>
      <c r="I111" s="44">
        <v>9.6999999999999993</v>
      </c>
      <c r="J111" s="43">
        <v>142.6</v>
      </c>
      <c r="K111" s="53" t="s">
        <v>44</v>
      </c>
      <c r="L111" s="43">
        <v>48</v>
      </c>
    </row>
    <row r="112" spans="1:12" ht="14.4" x14ac:dyDescent="0.3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4.3</v>
      </c>
      <c r="H112" s="43">
        <v>5.9</v>
      </c>
      <c r="I112" s="44">
        <v>28.4</v>
      </c>
      <c r="J112" s="43">
        <v>184</v>
      </c>
      <c r="K112" s="53" t="s">
        <v>130</v>
      </c>
      <c r="L112" s="43">
        <v>15</v>
      </c>
    </row>
    <row r="113" spans="1:12" ht="14.4" x14ac:dyDescent="0.3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13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3.2</v>
      </c>
    </row>
    <row r="116" spans="1:12" ht="14.4" x14ac:dyDescent="0.3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27.8</v>
      </c>
      <c r="H118" s="19">
        <f t="shared" si="56"/>
        <v>24.599999999999998</v>
      </c>
      <c r="I118" s="19">
        <f t="shared" si="56"/>
        <v>97.7</v>
      </c>
      <c r="J118" s="19">
        <f t="shared" si="56"/>
        <v>722.59999999999991</v>
      </c>
      <c r="K118" s="25"/>
      <c r="L118" s="19">
        <f t="shared" ref="L118" si="57">SUM(L109:L117)</f>
        <v>141.19999999999999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1412</v>
      </c>
      <c r="G119" s="32">
        <f t="shared" ref="G119" si="58">G108+G118</f>
        <v>42.4</v>
      </c>
      <c r="H119" s="32">
        <f t="shared" ref="H119" si="59">H108+H118</f>
        <v>54.899999999999991</v>
      </c>
      <c r="I119" s="32">
        <f t="shared" ref="I119" si="60">I108+I118</f>
        <v>182.3</v>
      </c>
      <c r="J119" s="32">
        <f t="shared" ref="J119:L119" si="61">J108+J118</f>
        <v>1392.4</v>
      </c>
      <c r="K119" s="32"/>
      <c r="L119" s="32">
        <f t="shared" si="61"/>
        <v>256.39999999999998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88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8</v>
      </c>
    </row>
    <row r="123" spans="1:12" ht="39.6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4.3</v>
      </c>
      <c r="H123" s="43">
        <v>0.6</v>
      </c>
      <c r="I123" s="44">
        <v>26.7</v>
      </c>
      <c r="J123" s="43">
        <v>129</v>
      </c>
      <c r="K123" s="44" t="s">
        <v>41</v>
      </c>
      <c r="L123" s="43">
        <v>6.2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23.8</v>
      </c>
      <c r="H127" s="19">
        <f t="shared" si="62"/>
        <v>10.9</v>
      </c>
      <c r="I127" s="19">
        <f t="shared" si="62"/>
        <v>78.699999999999989</v>
      </c>
      <c r="J127" s="19">
        <f t="shared" si="62"/>
        <v>507.4</v>
      </c>
      <c r="K127" s="25"/>
      <c r="L127" s="19">
        <f t="shared" ref="L127" si="63">SUM(L120:L126)</f>
        <v>121.2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132</v>
      </c>
      <c r="F128" s="43">
        <v>100</v>
      </c>
      <c r="G128" s="43">
        <v>1.7</v>
      </c>
      <c r="H128" s="43">
        <v>5.0999999999999996</v>
      </c>
      <c r="I128" s="44">
        <v>10.199999999999999</v>
      </c>
      <c r="J128" s="43">
        <v>94</v>
      </c>
      <c r="K128" s="44" t="s">
        <v>93</v>
      </c>
      <c r="L128" s="43">
        <v>18.3</v>
      </c>
    </row>
    <row r="129" spans="1:12" ht="26.4" x14ac:dyDescent="0.3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</v>
      </c>
      <c r="H129" s="43">
        <v>4.0999999999999996</v>
      </c>
      <c r="I129" s="44">
        <v>12.4</v>
      </c>
      <c r="J129" s="43">
        <v>93.9</v>
      </c>
      <c r="K129" s="44" t="s">
        <v>46</v>
      </c>
      <c r="L129" s="43">
        <v>18</v>
      </c>
    </row>
    <row r="130" spans="1:12" ht="26.4" x14ac:dyDescent="0.3">
      <c r="A130" s="14"/>
      <c r="B130" s="15"/>
      <c r="C130" s="11"/>
      <c r="D130" s="7" t="s">
        <v>28</v>
      </c>
      <c r="E130" s="42" t="s">
        <v>133</v>
      </c>
      <c r="F130" s="43">
        <v>90</v>
      </c>
      <c r="G130" s="43">
        <v>12</v>
      </c>
      <c r="H130" s="43">
        <v>17.399999999999999</v>
      </c>
      <c r="I130" s="44">
        <v>6.1</v>
      </c>
      <c r="J130" s="43">
        <v>228.6</v>
      </c>
      <c r="K130" s="44" t="s">
        <v>134</v>
      </c>
      <c r="L130" s="43">
        <v>45.4</v>
      </c>
    </row>
    <row r="131" spans="1:12" ht="26.4" x14ac:dyDescent="0.3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135</v>
      </c>
      <c r="L131" s="43">
        <v>23</v>
      </c>
    </row>
    <row r="132" spans="1:12" ht="26.4" x14ac:dyDescent="0.3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8</v>
      </c>
    </row>
    <row r="133" spans="1:12" ht="26.4" x14ac:dyDescent="0.3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</v>
      </c>
    </row>
    <row r="134" spans="1:12" ht="26.4" x14ac:dyDescent="0.3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23.2</v>
      </c>
      <c r="H137" s="19">
        <f t="shared" si="64"/>
        <v>31.599999999999998</v>
      </c>
      <c r="I137" s="19">
        <f t="shared" si="64"/>
        <v>86.100000000000009</v>
      </c>
      <c r="J137" s="19">
        <f t="shared" si="64"/>
        <v>721.5</v>
      </c>
      <c r="K137" s="25"/>
      <c r="L137" s="19">
        <f t="shared" ref="L137" si="65">SUM(L128:L136)</f>
        <v>118.89999999999999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1315</v>
      </c>
      <c r="G138" s="32">
        <f t="shared" ref="G138" si="66">G127+G137</f>
        <v>47</v>
      </c>
      <c r="H138" s="32">
        <f t="shared" ref="H138" si="67">H127+H137</f>
        <v>42.5</v>
      </c>
      <c r="I138" s="32">
        <f t="shared" ref="I138" si="68">I127+I137</f>
        <v>164.8</v>
      </c>
      <c r="J138" s="32">
        <f t="shared" ref="J138:L138" si="69">J127+J137</f>
        <v>1228.9000000000001</v>
      </c>
      <c r="K138" s="32"/>
      <c r="L138" s="32">
        <f t="shared" si="69"/>
        <v>240.1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146</v>
      </c>
      <c r="F139" s="40">
        <v>205</v>
      </c>
      <c r="G139" s="40">
        <v>6.9</v>
      </c>
      <c r="H139" s="40">
        <v>6.3</v>
      </c>
      <c r="I139" s="41">
        <v>35.1</v>
      </c>
      <c r="J139" s="40">
        <v>224.9</v>
      </c>
      <c r="K139" s="41" t="s">
        <v>136</v>
      </c>
      <c r="L139" s="40">
        <v>29</v>
      </c>
    </row>
    <row r="140" spans="1:12" ht="26.4" x14ac:dyDescent="0.3">
      <c r="A140" s="23"/>
      <c r="B140" s="15"/>
      <c r="C140" s="11"/>
      <c r="D140" s="6"/>
      <c r="E140" s="42" t="s">
        <v>147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110</v>
      </c>
      <c r="L140" s="43">
        <v>24</v>
      </c>
    </row>
    <row r="141" spans="1:12" ht="14.4" x14ac:dyDescent="0.3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3.2</v>
      </c>
    </row>
    <row r="143" spans="1:12" ht="14.4" x14ac:dyDescent="0.3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25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22.599999999999998</v>
      </c>
      <c r="I146" s="19">
        <f t="shared" si="70"/>
        <v>99.9</v>
      </c>
      <c r="J146" s="19">
        <f t="shared" si="70"/>
        <v>674.3</v>
      </c>
      <c r="K146" s="25"/>
      <c r="L146" s="19">
        <f t="shared" ref="L146" si="71">SUM(L139:L145)</f>
        <v>84.2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16</v>
      </c>
    </row>
    <row r="148" spans="1:12" ht="26.4" x14ac:dyDescent="0.3">
      <c r="A148" s="23"/>
      <c r="B148" s="15"/>
      <c r="C148" s="11"/>
      <c r="D148" s="7" t="s">
        <v>27</v>
      </c>
      <c r="E148" s="42" t="s">
        <v>95</v>
      </c>
      <c r="F148" s="43">
        <v>205</v>
      </c>
      <c r="G148" s="43">
        <v>1.6</v>
      </c>
      <c r="H148" s="43">
        <v>4</v>
      </c>
      <c r="I148" s="44">
        <v>6.9</v>
      </c>
      <c r="J148" s="43">
        <v>69.3</v>
      </c>
      <c r="K148" s="44" t="s">
        <v>94</v>
      </c>
      <c r="L148" s="43">
        <v>17</v>
      </c>
    </row>
    <row r="149" spans="1:12" ht="26.4" x14ac:dyDescent="0.3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66.8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151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9</v>
      </c>
    </row>
    <row r="152" spans="1:12" ht="26.4" x14ac:dyDescent="0.3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</v>
      </c>
    </row>
    <row r="153" spans="1:12" ht="26.4" x14ac:dyDescent="0.3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3.2</v>
      </c>
    </row>
    <row r="154" spans="1:12" ht="26.4" x14ac:dyDescent="0.3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34.799999999999997</v>
      </c>
      <c r="H156" s="19">
        <f t="shared" si="72"/>
        <v>18.599999999999998</v>
      </c>
      <c r="I156" s="19">
        <f t="shared" si="72"/>
        <v>104.5</v>
      </c>
      <c r="J156" s="19">
        <f t="shared" si="72"/>
        <v>723</v>
      </c>
      <c r="K156" s="25"/>
      <c r="L156" s="19">
        <f t="shared" ref="L156" si="73">SUM(L147:L155)</f>
        <v>140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1485</v>
      </c>
      <c r="G157" s="32">
        <f t="shared" ref="G157" si="74">G146+G156</f>
        <v>52.599999999999994</v>
      </c>
      <c r="H157" s="32">
        <f t="shared" ref="H157" si="75">H146+H156</f>
        <v>41.199999999999996</v>
      </c>
      <c r="I157" s="32">
        <f t="shared" ref="I157" si="76">I146+I156</f>
        <v>204.4</v>
      </c>
      <c r="J157" s="32">
        <f t="shared" ref="J157:L157" si="77">J146+J156</f>
        <v>1397.3</v>
      </c>
      <c r="K157" s="32"/>
      <c r="L157" s="32">
        <f t="shared" si="77"/>
        <v>224.2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76</v>
      </c>
      <c r="L158" s="40">
        <v>86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12</v>
      </c>
    </row>
    <row r="161" spans="1:12" ht="39.6" x14ac:dyDescent="0.3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6.2</v>
      </c>
    </row>
    <row r="162" spans="1:12" ht="26.4" x14ac:dyDescent="0.3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19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25.7</v>
      </c>
      <c r="H165" s="19">
        <f t="shared" si="78"/>
        <v>25.799999999999997</v>
      </c>
      <c r="I165" s="19">
        <f t="shared" si="78"/>
        <v>50</v>
      </c>
      <c r="J165" s="19">
        <f t="shared" si="78"/>
        <v>534.20000000000005</v>
      </c>
      <c r="K165" s="25"/>
      <c r="L165" s="19">
        <f t="shared" ref="L165" si="79">SUM(L158:L164)</f>
        <v>123.2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100</v>
      </c>
      <c r="G166" s="43">
        <v>1.4</v>
      </c>
      <c r="H166" s="43">
        <v>10.1</v>
      </c>
      <c r="I166" s="44">
        <v>6</v>
      </c>
      <c r="J166" s="43">
        <v>120.9</v>
      </c>
      <c r="K166" s="44" t="s">
        <v>97</v>
      </c>
      <c r="L166" s="43">
        <v>12</v>
      </c>
    </row>
    <row r="167" spans="1:12" ht="26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16</v>
      </c>
    </row>
    <row r="168" spans="1:12" ht="14.4" x14ac:dyDescent="0.3">
      <c r="A168" s="23"/>
      <c r="B168" s="15"/>
      <c r="C168" s="11"/>
      <c r="D168" s="7" t="s">
        <v>28</v>
      </c>
      <c r="E168" s="42" t="s">
        <v>148</v>
      </c>
      <c r="F168" s="43">
        <v>90</v>
      </c>
      <c r="G168" s="43">
        <v>8.6</v>
      </c>
      <c r="H168" s="43">
        <v>14.2</v>
      </c>
      <c r="I168" s="44">
        <v>3.8</v>
      </c>
      <c r="J168" s="43">
        <v>177.6</v>
      </c>
      <c r="K168" s="44" t="s">
        <v>44</v>
      </c>
      <c r="L168" s="43">
        <v>37</v>
      </c>
    </row>
    <row r="169" spans="1:12" ht="26.4" x14ac:dyDescent="0.3">
      <c r="A169" s="23"/>
      <c r="B169" s="15"/>
      <c r="C169" s="11"/>
      <c r="D169" s="7" t="s">
        <v>29</v>
      </c>
      <c r="E169" s="42" t="s">
        <v>138</v>
      </c>
      <c r="F169" s="43">
        <v>150</v>
      </c>
      <c r="G169" s="43">
        <v>2.9</v>
      </c>
      <c r="H169" s="43">
        <v>3.9</v>
      </c>
      <c r="I169" s="44">
        <v>22.3</v>
      </c>
      <c r="J169" s="43">
        <v>135.6</v>
      </c>
      <c r="K169" s="44" t="s">
        <v>140</v>
      </c>
      <c r="L169" s="43">
        <v>31</v>
      </c>
    </row>
    <row r="170" spans="1:12" ht="14.4" x14ac:dyDescent="0.3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6</v>
      </c>
    </row>
    <row r="171" spans="1:12" ht="26.4" x14ac:dyDescent="0.3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</v>
      </c>
    </row>
    <row r="172" spans="1:12" ht="26.4" x14ac:dyDescent="0.3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</v>
      </c>
      <c r="H175" s="19">
        <f t="shared" si="80"/>
        <v>31.599999999999994</v>
      </c>
      <c r="I175" s="19">
        <f t="shared" si="80"/>
        <v>84.800000000000011</v>
      </c>
      <c r="J175" s="19">
        <f t="shared" si="80"/>
        <v>713.2</v>
      </c>
      <c r="K175" s="25"/>
      <c r="L175" s="19">
        <f t="shared" ref="L175" si="81">SUM(L166:L174)</f>
        <v>108.2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48.2</v>
      </c>
      <c r="H176" s="32">
        <f t="shared" ref="H176" si="83">H165+H175</f>
        <v>57.399999999999991</v>
      </c>
      <c r="I176" s="32">
        <f t="shared" ref="I176" si="84">I165+I175</f>
        <v>134.80000000000001</v>
      </c>
      <c r="J176" s="32">
        <f t="shared" ref="J176:L176" si="85">J165+J175</f>
        <v>1247.4000000000001</v>
      </c>
      <c r="K176" s="32"/>
      <c r="L176" s="32">
        <f t="shared" si="85"/>
        <v>231.4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149</v>
      </c>
      <c r="F177" s="40">
        <v>155</v>
      </c>
      <c r="G177" s="40">
        <v>5</v>
      </c>
      <c r="H177" s="40">
        <v>12.9</v>
      </c>
      <c r="I177" s="41">
        <v>24.2</v>
      </c>
      <c r="J177" s="40">
        <v>232.6</v>
      </c>
      <c r="K177" s="41" t="s">
        <v>98</v>
      </c>
      <c r="L177" s="40">
        <v>30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19.3</v>
      </c>
    </row>
    <row r="180" spans="1:12" ht="39.6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4.3</v>
      </c>
      <c r="H180" s="43">
        <v>0.6</v>
      </c>
      <c r="I180" s="44">
        <v>26.7</v>
      </c>
      <c r="J180" s="43">
        <v>129</v>
      </c>
      <c r="K180" s="44" t="s">
        <v>41</v>
      </c>
      <c r="L180" s="43">
        <v>6.2</v>
      </c>
    </row>
    <row r="181" spans="1:12" ht="26.4" x14ac:dyDescent="0.3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66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13.7</v>
      </c>
      <c r="H184" s="19">
        <f t="shared" si="86"/>
        <v>16.900000000000002</v>
      </c>
      <c r="I184" s="19">
        <f t="shared" si="86"/>
        <v>66.7</v>
      </c>
      <c r="J184" s="19">
        <f t="shared" si="86"/>
        <v>472.9</v>
      </c>
      <c r="K184" s="25"/>
      <c r="L184" s="19">
        <f t="shared" ref="L184" si="87">SUM(L177:L183)</f>
        <v>80.5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99</v>
      </c>
      <c r="L185" s="43">
        <v>23</v>
      </c>
    </row>
    <row r="186" spans="1:12" ht="26.4" x14ac:dyDescent="0.3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23</v>
      </c>
    </row>
    <row r="187" spans="1:12" ht="14.4" x14ac:dyDescent="0.3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12.3</v>
      </c>
      <c r="H187" s="43">
        <v>10.1</v>
      </c>
      <c r="I187" s="44">
        <v>11.1</v>
      </c>
      <c r="J187" s="43">
        <v>184.7</v>
      </c>
      <c r="K187" s="44" t="s">
        <v>47</v>
      </c>
      <c r="L187" s="43">
        <v>50</v>
      </c>
    </row>
    <row r="188" spans="1:12" ht="26.4" x14ac:dyDescent="0.3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124</v>
      </c>
      <c r="L188" s="43">
        <v>16</v>
      </c>
    </row>
    <row r="189" spans="1:12" ht="14.4" x14ac:dyDescent="0.3">
      <c r="A189" s="23"/>
      <c r="B189" s="15"/>
      <c r="C189" s="11"/>
      <c r="D189" s="7" t="s">
        <v>30</v>
      </c>
      <c r="E189" s="42" t="s">
        <v>150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9</v>
      </c>
    </row>
    <row r="190" spans="1:12" ht="26.4" x14ac:dyDescent="0.3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</v>
      </c>
    </row>
    <row r="191" spans="1:12" ht="26.4" x14ac:dyDescent="0.3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24.900000000000002</v>
      </c>
      <c r="H194" s="19">
        <f t="shared" si="88"/>
        <v>30.7</v>
      </c>
      <c r="I194" s="19">
        <f t="shared" si="88"/>
        <v>104.7</v>
      </c>
      <c r="J194" s="19">
        <f t="shared" si="88"/>
        <v>793.7</v>
      </c>
      <c r="K194" s="25"/>
      <c r="L194" s="19">
        <f t="shared" ref="L194" si="89">SUM(L185:L193)</f>
        <v>127.2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1320</v>
      </c>
      <c r="G195" s="32">
        <f t="shared" ref="G195" si="90">G184+G194</f>
        <v>38.6</v>
      </c>
      <c r="H195" s="32">
        <f t="shared" ref="H195" si="91">H184+H194</f>
        <v>47.6</v>
      </c>
      <c r="I195" s="32">
        <f t="shared" ref="I195" si="92">I184+I194</f>
        <v>171.4</v>
      </c>
      <c r="J195" s="32">
        <f t="shared" ref="J195:L195" si="93">J184+J194</f>
        <v>1266.5999999999999</v>
      </c>
      <c r="K195" s="32"/>
      <c r="L195" s="32">
        <f t="shared" si="93"/>
        <v>207.7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1380.9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46.41</v>
      </c>
      <c r="H196" s="34">
        <f t="shared" si="94"/>
        <v>49.209999999999994</v>
      </c>
      <c r="I196" s="34">
        <f t="shared" si="94"/>
        <v>169.94</v>
      </c>
      <c r="J196" s="34">
        <f t="shared" si="94"/>
        <v>1307.33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231.73999999999995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</cp:lastModifiedBy>
  <dcterms:created xsi:type="dcterms:W3CDTF">2022-05-16T14:23:56Z</dcterms:created>
  <dcterms:modified xsi:type="dcterms:W3CDTF">2024-12-01T07:04:41Z</dcterms:modified>
</cp:coreProperties>
</file>